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Current Files\Job Information\"/>
    </mc:Choice>
  </mc:AlternateContent>
  <xr:revisionPtr revIDLastSave="0" documentId="8_{F9EEE3BC-EB2C-4DCF-A683-8D69CBC605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our Personal Timeline" sheetId="1" r:id="rId1"/>
    <sheet name="Related Videos" sheetId="2" r:id="rId2"/>
  </sheets>
  <definedNames>
    <definedName name="_xlnm.Print_Area" localSheetId="1">'Related Videos'!$A$1:$D$9</definedName>
    <definedName name="_xlnm.Print_Area" localSheetId="0">'Your Personal Timeline'!$A$1:$B$41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0" i="1"/>
  <c r="B19" i="1"/>
  <c r="B21" i="1"/>
  <c r="B26" i="1"/>
  <c r="B12" i="1"/>
  <c r="B15" i="1" s="1"/>
  <c r="B41" i="1" s="1"/>
  <c r="B37" i="1" l="1"/>
  <c r="B38" i="1"/>
  <c r="B39" i="1"/>
  <c r="B40" i="1"/>
  <c r="B31" i="1"/>
  <c r="B33" i="1"/>
  <c r="B36" i="1"/>
  <c r="B28" i="1"/>
  <c r="B30" i="1"/>
  <c r="B14" i="1"/>
  <c r="B27" i="1" s="1"/>
  <c r="B13" i="1"/>
</calcChain>
</file>

<file path=xl/sharedStrings.xml><?xml version="1.0" encoding="utf-8"?>
<sst xmlns="http://schemas.openxmlformats.org/spreadsheetml/2006/main" count="58" uniqueCount="58">
  <si>
    <t>Today's Date</t>
  </si>
  <si>
    <t xml:space="preserve">   and kisses at Midnight on New Year's Eve </t>
  </si>
  <si>
    <t># Weekends Remaining</t>
  </si>
  <si>
    <t># Annual Reviews</t>
  </si>
  <si>
    <t>Your Birthdate</t>
  </si>
  <si>
    <t># Holidays to Observe (@ 10/Year)</t>
  </si>
  <si>
    <t># Rainbows to Observe (@ 30 Rainy Days/Year)</t>
  </si>
  <si>
    <t># Heartbeats (@ 75/Minute)</t>
  </si>
  <si>
    <t># Meals to Eat (@ 3/Day)</t>
  </si>
  <si>
    <t># Miles to Walk  (@ 5,000 Steps/Day = 2.5 Miles)</t>
  </si>
  <si>
    <t># Pounds of Waste You'll Generate (@ 4.3 Lbs/Day)</t>
  </si>
  <si>
    <t>https://www.blueprintincome.com/tools/life-expectancy-calculator-how-long-will-i-live/</t>
  </si>
  <si>
    <t>Approximate Time Remaining:</t>
  </si>
  <si>
    <t xml:space="preserve"># Years </t>
  </si>
  <si>
    <t># Months</t>
  </si>
  <si>
    <t># Days</t>
  </si>
  <si>
    <t xml:space="preserve"># Weeks </t>
  </si>
  <si>
    <t>Age You Plan to Retire</t>
  </si>
  <si>
    <t># Paychecks (2 per month)</t>
  </si>
  <si>
    <t>$ Paid Per Month</t>
  </si>
  <si>
    <t>Enter your personal data in the red cells (proceed from top to bottom)</t>
  </si>
  <si>
    <t>Employment Information:</t>
  </si>
  <si>
    <t>Personal Information:</t>
  </si>
  <si>
    <t># Books You Typically Read Every Year</t>
  </si>
  <si>
    <t># Total Books You Will Read</t>
  </si>
  <si>
    <t># Presidential Elections to Live Through</t>
  </si>
  <si>
    <t># Breaths (@ 15/Minute)</t>
  </si>
  <si>
    <t xml:space="preserve"># Gallons of Water You Will Use (@ 66/Day) </t>
  </si>
  <si>
    <t>Total Activities Remaining…</t>
  </si>
  <si>
    <t># Days Lived Thus Far</t>
  </si>
  <si>
    <t>Your Current Age</t>
  </si>
  <si>
    <t>Personal Timeline Report:</t>
  </si>
  <si>
    <t>Related Videos</t>
  </si>
  <si>
    <t>Title</t>
  </si>
  <si>
    <t>Date</t>
  </si>
  <si>
    <t>Time</t>
  </si>
  <si>
    <t>Link</t>
  </si>
  <si>
    <t>The Time You Have (In Jelly Beans),</t>
  </si>
  <si>
    <t>2:45</t>
  </si>
  <si>
    <t>https://www.huffpost.com/entry/time-you-have-in-jelly-beans_n_3569265?guccounter=1</t>
  </si>
  <si>
    <t>3 things I learned while my plane crashed, Ric Elias</t>
  </si>
  <si>
    <t>4:47</t>
  </si>
  <si>
    <t>https://www.ted.com/talks/ric_elias_3_things_i_learned_while_my_plane_crashed</t>
  </si>
  <si>
    <t>3 A’s of Awesome, Neil Pasricha</t>
  </si>
  <si>
    <t>17:33</t>
  </si>
  <si>
    <t>https://www.ted.com/talks/neil_pasricha_the_3_a_s_of_awesome?autoplay=true&amp;muted=true</t>
  </si>
  <si>
    <t>Before I die, I want to…, Candy Chan</t>
  </si>
  <si>
    <t>6:20</t>
  </si>
  <si>
    <t>https://www.youtube.com/watch?v=YGalW9iK2tI</t>
  </si>
  <si>
    <t>A Good Goodbye, Gail Rubin</t>
  </si>
  <si>
    <t>https://www.youtube.com/watch?v=r9qR4ZiGX2Y</t>
  </si>
  <si>
    <t>8:27</t>
  </si>
  <si>
    <t>Here’s to the 13th! Stacy Sacco</t>
  </si>
  <si>
    <t>7:47</t>
  </si>
  <si>
    <t>https://www.youtube.com/watch?v=bkO4yBnm640</t>
  </si>
  <si>
    <t>$ Total Income Remaining</t>
  </si>
  <si>
    <t xml:space="preserve"># Birthdays to Celebrate, Balloon Fiestas to Attend, </t>
  </si>
  <si>
    <t xml:space="preserve">Estimated Life Expectancy (based on the following link)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</si>
</sst>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b/>
      <u val="singleAccounting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Arial Narrow"/>
      <family val="2"/>
    </font>
    <font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b/>
      <u/>
      <sz val="12"/>
      <color theme="1"/>
      <name val="Arial Narrow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43" fontId="4" fillId="0" borderId="0" xfId="1" applyFont="1"/>
    <xf numFmtId="43" fontId="3" fillId="0" borderId="0" xfId="1" applyFont="1"/>
    <xf numFmtId="43" fontId="3" fillId="0" borderId="1" xfId="1" applyFont="1" applyBorder="1"/>
    <xf numFmtId="164" fontId="3" fillId="0" borderId="1" xfId="1" applyNumberFormat="1" applyFont="1" applyBorder="1"/>
    <xf numFmtId="0" fontId="7" fillId="0" borderId="0" xfId="0" applyFont="1"/>
    <xf numFmtId="0" fontId="3" fillId="0" borderId="1" xfId="0" applyFont="1" applyBorder="1"/>
    <xf numFmtId="0" fontId="8" fillId="0" borderId="0" xfId="0" applyFont="1"/>
    <xf numFmtId="164" fontId="7" fillId="0" borderId="0" xfId="1" applyNumberFormat="1" applyFont="1"/>
    <xf numFmtId="164" fontId="8" fillId="0" borderId="0" xfId="1" applyNumberFormat="1" applyFont="1" applyAlignment="1">
      <alignment horizontal="right"/>
    </xf>
    <xf numFmtId="43" fontId="6" fillId="0" borderId="0" xfId="1" applyFont="1"/>
    <xf numFmtId="14" fontId="6" fillId="0" borderId="0" xfId="0" applyNumberFormat="1" applyFont="1" applyAlignment="1">
      <alignment horizontal="right"/>
    </xf>
    <xf numFmtId="164" fontId="10" fillId="0" borderId="0" xfId="2" quotePrefix="1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43" fontId="5" fillId="0" borderId="0" xfId="1" applyFont="1" applyBorder="1"/>
    <xf numFmtId="164" fontId="11" fillId="0" borderId="1" xfId="1" applyNumberFormat="1" applyFont="1" applyBorder="1" applyAlignment="1">
      <alignment horizontal="right"/>
    </xf>
    <xf numFmtId="14" fontId="11" fillId="0" borderId="1" xfId="0" applyNumberFormat="1" applyFont="1" applyBorder="1"/>
    <xf numFmtId="14" fontId="11" fillId="0" borderId="1" xfId="0" applyNumberFormat="1" applyFont="1" applyBorder="1" applyAlignment="1">
      <alignment horizontal="right"/>
    </xf>
    <xf numFmtId="164" fontId="3" fillId="0" borderId="0" xfId="1" applyNumberFormat="1" applyFont="1"/>
    <xf numFmtId="164" fontId="5" fillId="0" borderId="0" xfId="1" applyNumberFormat="1" applyFont="1" applyBorder="1"/>
    <xf numFmtId="43" fontId="11" fillId="0" borderId="1" xfId="1" quotePrefix="1" applyFont="1" applyBorder="1"/>
    <xf numFmtId="0" fontId="11" fillId="0" borderId="1" xfId="0" quotePrefix="1" applyFont="1" applyBorder="1"/>
    <xf numFmtId="0" fontId="7" fillId="0" borderId="1" xfId="0" applyFont="1" applyBorder="1"/>
    <xf numFmtId="164" fontId="7" fillId="0" borderId="1" xfId="1" applyNumberFormat="1" applyFont="1" applyBorder="1"/>
    <xf numFmtId="165" fontId="11" fillId="0" borderId="1" xfId="3" applyNumberFormat="1" applyFont="1" applyBorder="1"/>
    <xf numFmtId="165" fontId="7" fillId="0" borderId="1" xfId="3" applyNumberFormat="1" applyFont="1" applyBorder="1"/>
    <xf numFmtId="0" fontId="11" fillId="0" borderId="1" xfId="0" applyFont="1" applyBorder="1"/>
    <xf numFmtId="164" fontId="11" fillId="0" borderId="1" xfId="1" applyNumberFormat="1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/>
    <xf numFmtId="14" fontId="14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5" fillId="0" borderId="1" xfId="2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6" fillId="0" borderId="0" xfId="0" applyFont="1"/>
    <xf numFmtId="0" fontId="17" fillId="0" borderId="0" xfId="0" applyFont="1"/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ueprintincome.com/tools/life-expectancy-calculator-how-long-will-i-liv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d.com/talks/neil_pasricha_the_3_a_s_of_awesome?autoplay=true&amp;muted=tru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ed.com/talks/ric_elias_3_things_i_learned_while_my_plane_crashed" TargetMode="External"/><Relationship Id="rId1" Type="http://schemas.openxmlformats.org/officeDocument/2006/relationships/hyperlink" Target="https://www.huffpost.com/entry/time-you-have-in-jelly-beans_n_3569265?guccounter=1" TargetMode="External"/><Relationship Id="rId6" Type="http://schemas.openxmlformats.org/officeDocument/2006/relationships/hyperlink" Target="https://www.youtube.com/watch?v=bkO4yBnm640" TargetMode="External"/><Relationship Id="rId5" Type="http://schemas.openxmlformats.org/officeDocument/2006/relationships/hyperlink" Target="https://www.youtube.com/watch?v=r9qR4ZiGX2Y" TargetMode="External"/><Relationship Id="rId4" Type="http://schemas.openxmlformats.org/officeDocument/2006/relationships/hyperlink" Target="https://www.youtube.com/watch?v=YGalW9iK2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1"/>
  <sheetViews>
    <sheetView tabSelected="1" zoomScale="75" zoomScaleNormal="75" workbookViewId="0"/>
  </sheetViews>
  <sheetFormatPr defaultColWidth="9.109375" defaultRowHeight="17.399999999999999" x14ac:dyDescent="0.3"/>
  <cols>
    <col min="1" max="1" width="69.6640625" style="3" customWidth="1"/>
    <col min="2" max="2" width="25.6640625" style="3" customWidth="1"/>
    <col min="3" max="16384" width="9.109375" style="1"/>
  </cols>
  <sheetData>
    <row r="1" spans="1:2" ht="21" x14ac:dyDescent="0.6">
      <c r="A1" s="8" t="s">
        <v>31</v>
      </c>
      <c r="B1" s="2"/>
    </row>
    <row r="2" spans="1:2" x14ac:dyDescent="0.3">
      <c r="A2" s="11" t="s">
        <v>20</v>
      </c>
    </row>
    <row r="3" spans="1:2" x14ac:dyDescent="0.3">
      <c r="A3" s="11"/>
    </row>
    <row r="4" spans="1:2" x14ac:dyDescent="0.3">
      <c r="A4" s="11"/>
    </row>
    <row r="5" spans="1:2" x14ac:dyDescent="0.3">
      <c r="A5" s="21" t="s">
        <v>0</v>
      </c>
      <c r="B5" s="17">
        <v>45281</v>
      </c>
    </row>
    <row r="6" spans="1:2" x14ac:dyDescent="0.3">
      <c r="A6" s="21" t="s">
        <v>4</v>
      </c>
      <c r="B6" s="18">
        <v>36861</v>
      </c>
    </row>
    <row r="7" spans="1:2" x14ac:dyDescent="0.3">
      <c r="A7" s="21" t="s">
        <v>30</v>
      </c>
      <c r="B7" s="16">
        <v>23</v>
      </c>
    </row>
    <row r="8" spans="1:2" x14ac:dyDescent="0.3">
      <c r="A8" s="21" t="s">
        <v>57</v>
      </c>
      <c r="B8" s="16">
        <v>93</v>
      </c>
    </row>
    <row r="9" spans="1:2" ht="20.399999999999999" x14ac:dyDescent="0.35">
      <c r="A9" s="13" t="s">
        <v>11</v>
      </c>
      <c r="B9" s="12"/>
    </row>
    <row r="10" spans="1:2" x14ac:dyDescent="0.3">
      <c r="A10" s="1"/>
      <c r="B10" s="19"/>
    </row>
    <row r="11" spans="1:2" x14ac:dyDescent="0.3">
      <c r="A11" s="15" t="s">
        <v>12</v>
      </c>
      <c r="B11" s="20"/>
    </row>
    <row r="12" spans="1:2" x14ac:dyDescent="0.3">
      <c r="A12" s="5" t="s">
        <v>13</v>
      </c>
      <c r="B12" s="5">
        <f>+B8-B7</f>
        <v>70</v>
      </c>
    </row>
    <row r="13" spans="1:2" x14ac:dyDescent="0.3">
      <c r="A13" s="4" t="s">
        <v>14</v>
      </c>
      <c r="B13" s="5">
        <f>+B12*12</f>
        <v>840</v>
      </c>
    </row>
    <row r="14" spans="1:2" x14ac:dyDescent="0.3">
      <c r="A14" s="5" t="s">
        <v>16</v>
      </c>
      <c r="B14" s="5">
        <f>+B12*52</f>
        <v>3640</v>
      </c>
    </row>
    <row r="15" spans="1:2" x14ac:dyDescent="0.3">
      <c r="A15" s="5" t="s">
        <v>15</v>
      </c>
      <c r="B15" s="5">
        <f>+B12*365</f>
        <v>25550</v>
      </c>
    </row>
    <row r="17" spans="1:2" x14ac:dyDescent="0.3">
      <c r="A17" s="38" t="s">
        <v>21</v>
      </c>
      <c r="B17" s="10"/>
    </row>
    <row r="18" spans="1:2" x14ac:dyDescent="0.3">
      <c r="A18" s="22" t="s">
        <v>17</v>
      </c>
      <c r="B18" s="16">
        <v>68</v>
      </c>
    </row>
    <row r="19" spans="1:2" x14ac:dyDescent="0.3">
      <c r="A19" s="23" t="s">
        <v>5</v>
      </c>
      <c r="B19" s="24">
        <f>+(B18-B7)*10</f>
        <v>450</v>
      </c>
    </row>
    <row r="20" spans="1:2" x14ac:dyDescent="0.3">
      <c r="A20" s="23" t="s">
        <v>3</v>
      </c>
      <c r="B20" s="24">
        <f>+(B18-B7)</f>
        <v>45</v>
      </c>
    </row>
    <row r="21" spans="1:2" x14ac:dyDescent="0.3">
      <c r="A21" s="23" t="s">
        <v>18</v>
      </c>
      <c r="B21" s="24">
        <f>+(B18-B7)*2*12</f>
        <v>1080</v>
      </c>
    </row>
    <row r="22" spans="1:2" x14ac:dyDescent="0.3">
      <c r="A22" s="22" t="s">
        <v>19</v>
      </c>
      <c r="B22" s="25">
        <v>2500</v>
      </c>
    </row>
    <row r="23" spans="1:2" x14ac:dyDescent="0.3">
      <c r="A23" s="23" t="s">
        <v>55</v>
      </c>
      <c r="B23" s="26">
        <f>+(B18-B7)*12*B22</f>
        <v>1350000</v>
      </c>
    </row>
    <row r="24" spans="1:2" x14ac:dyDescent="0.3">
      <c r="A24" s="6"/>
      <c r="B24" s="9"/>
    </row>
    <row r="25" spans="1:2" x14ac:dyDescent="0.3">
      <c r="A25" s="38" t="s">
        <v>22</v>
      </c>
      <c r="B25" s="9"/>
    </row>
    <row r="26" spans="1:2" x14ac:dyDescent="0.3">
      <c r="A26" s="23" t="s">
        <v>29</v>
      </c>
      <c r="B26" s="14">
        <f>+B5-B6</f>
        <v>8420</v>
      </c>
    </row>
    <row r="27" spans="1:2" x14ac:dyDescent="0.3">
      <c r="A27" s="23" t="s">
        <v>2</v>
      </c>
      <c r="B27" s="24">
        <f>+B14</f>
        <v>3640</v>
      </c>
    </row>
    <row r="28" spans="1:2" x14ac:dyDescent="0.3">
      <c r="A28" s="23" t="s">
        <v>6</v>
      </c>
      <c r="B28" s="24">
        <f>+B12*30</f>
        <v>2100</v>
      </c>
    </row>
    <row r="29" spans="1:2" x14ac:dyDescent="0.3">
      <c r="A29" s="27" t="s">
        <v>23</v>
      </c>
      <c r="B29" s="28">
        <v>12</v>
      </c>
    </row>
    <row r="30" spans="1:2" x14ac:dyDescent="0.3">
      <c r="A30" s="23" t="s">
        <v>24</v>
      </c>
      <c r="B30" s="24">
        <f>+B12*B29</f>
        <v>840</v>
      </c>
    </row>
    <row r="31" spans="1:2" x14ac:dyDescent="0.3">
      <c r="A31" s="23" t="s">
        <v>56</v>
      </c>
      <c r="B31" s="24">
        <f>+B12</f>
        <v>70</v>
      </c>
    </row>
    <row r="32" spans="1:2" x14ac:dyDescent="0.3">
      <c r="A32" s="23" t="s">
        <v>1</v>
      </c>
      <c r="B32" s="24"/>
    </row>
    <row r="33" spans="1:2" x14ac:dyDescent="0.3">
      <c r="A33" s="23" t="s">
        <v>25</v>
      </c>
      <c r="B33" s="24">
        <f>+B12/4</f>
        <v>17.5</v>
      </c>
    </row>
    <row r="34" spans="1:2" x14ac:dyDescent="0.3">
      <c r="A34" s="6"/>
      <c r="B34" s="9"/>
    </row>
    <row r="35" spans="1:2" x14ac:dyDescent="0.3">
      <c r="A35" s="38" t="s">
        <v>28</v>
      </c>
      <c r="B35" s="9"/>
    </row>
    <row r="36" spans="1:2" x14ac:dyDescent="0.3">
      <c r="A36" s="23" t="s">
        <v>7</v>
      </c>
      <c r="B36" s="24">
        <f>+B12*365*24*60*75</f>
        <v>2759400000</v>
      </c>
    </row>
    <row r="37" spans="1:2" x14ac:dyDescent="0.3">
      <c r="A37" s="23" t="s">
        <v>26</v>
      </c>
      <c r="B37" s="24">
        <f>+B12*365*24*60*0.25</f>
        <v>9198000</v>
      </c>
    </row>
    <row r="38" spans="1:2" x14ac:dyDescent="0.3">
      <c r="A38" s="23" t="s">
        <v>27</v>
      </c>
      <c r="B38" s="24">
        <f>+B15*66</f>
        <v>1686300</v>
      </c>
    </row>
    <row r="39" spans="1:2" x14ac:dyDescent="0.3">
      <c r="A39" s="23" t="s">
        <v>8</v>
      </c>
      <c r="B39" s="24">
        <f>+B15*3</f>
        <v>76650</v>
      </c>
    </row>
    <row r="40" spans="1:2" x14ac:dyDescent="0.3">
      <c r="A40" s="23" t="s">
        <v>10</v>
      </c>
      <c r="B40" s="24">
        <f>+B15*4.3</f>
        <v>109865</v>
      </c>
    </row>
    <row r="41" spans="1:2" x14ac:dyDescent="0.3">
      <c r="A41" s="7" t="s">
        <v>9</v>
      </c>
      <c r="B41" s="5">
        <f>+B15*2.5</f>
        <v>63875</v>
      </c>
    </row>
  </sheetData>
  <phoneticPr fontId="2" type="noConversion"/>
  <hyperlinks>
    <hyperlink ref="A9" r:id="rId1" xr:uid="{03C25F61-B901-4940-A47E-097040C28900}"/>
  </hyperlinks>
  <printOptions horizontalCentered="1" verticalCentered="1"/>
  <pageMargins left="0.75" right="0.75" top="0.75" bottom="0.75" header="0.3" footer="0.3"/>
  <pageSetup scale="93" orientation="portrait" r:id="rId2"/>
  <webPublishItems count="1">
    <webPublishItem id="24996" divId="TED Time - Stacy Sacco - Final_24996" sourceType="sheet" destinationFile="H:\TEDxABQ\TED Time - Stacy Sacco - Final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523A-3270-4713-ADC2-798BE145C4B0}">
  <sheetPr>
    <pageSetUpPr fitToPage="1"/>
  </sheetPr>
  <dimension ref="A1:D9"/>
  <sheetViews>
    <sheetView workbookViewId="0"/>
  </sheetViews>
  <sheetFormatPr defaultRowHeight="15.6" x14ac:dyDescent="0.3"/>
  <cols>
    <col min="1" max="1" width="43.44140625" style="30" bestFit="1" customWidth="1"/>
    <col min="2" max="2" width="10.109375" style="29" bestFit="1" customWidth="1"/>
    <col min="3" max="3" width="5.5546875" style="29" bestFit="1" customWidth="1"/>
    <col min="4" max="4" width="79" style="30" bestFit="1" customWidth="1"/>
    <col min="5" max="16384" width="8.88671875" style="30"/>
  </cols>
  <sheetData>
    <row r="1" spans="1:4" x14ac:dyDescent="0.3">
      <c r="A1" s="37" t="s">
        <v>32</v>
      </c>
    </row>
    <row r="3" spans="1:4" x14ac:dyDescent="0.3">
      <c r="A3" s="35" t="s">
        <v>33</v>
      </c>
      <c r="B3" s="36" t="s">
        <v>34</v>
      </c>
      <c r="C3" s="36" t="s">
        <v>35</v>
      </c>
      <c r="D3" s="35" t="s">
        <v>36</v>
      </c>
    </row>
    <row r="4" spans="1:4" x14ac:dyDescent="0.3">
      <c r="A4" s="31" t="s">
        <v>37</v>
      </c>
      <c r="B4" s="32">
        <v>41474</v>
      </c>
      <c r="C4" s="33" t="s">
        <v>38</v>
      </c>
      <c r="D4" s="34" t="s">
        <v>39</v>
      </c>
    </row>
    <row r="5" spans="1:4" x14ac:dyDescent="0.3">
      <c r="A5" s="31" t="s">
        <v>40</v>
      </c>
      <c r="B5" s="32">
        <v>40606</v>
      </c>
      <c r="C5" s="33" t="s">
        <v>41</v>
      </c>
      <c r="D5" s="34" t="s">
        <v>42</v>
      </c>
    </row>
    <row r="6" spans="1:4" x14ac:dyDescent="0.3">
      <c r="A6" s="31" t="s">
        <v>43</v>
      </c>
      <c r="B6" s="32">
        <v>40451</v>
      </c>
      <c r="C6" s="33" t="s">
        <v>44</v>
      </c>
      <c r="D6" s="34" t="s">
        <v>45</v>
      </c>
    </row>
    <row r="7" spans="1:4" x14ac:dyDescent="0.3">
      <c r="A7" s="31" t="s">
        <v>46</v>
      </c>
      <c r="B7" s="32">
        <v>41166</v>
      </c>
      <c r="C7" s="33" t="s">
        <v>47</v>
      </c>
      <c r="D7" s="34" t="s">
        <v>48</v>
      </c>
    </row>
    <row r="8" spans="1:4" x14ac:dyDescent="0.3">
      <c r="A8" s="31" t="s">
        <v>49</v>
      </c>
      <c r="B8" s="32">
        <v>42293</v>
      </c>
      <c r="C8" s="33" t="s">
        <v>51</v>
      </c>
      <c r="D8" s="34" t="s">
        <v>50</v>
      </c>
    </row>
    <row r="9" spans="1:4" x14ac:dyDescent="0.3">
      <c r="A9" s="31" t="s">
        <v>52</v>
      </c>
      <c r="B9" s="32">
        <v>41217</v>
      </c>
      <c r="C9" s="33" t="s">
        <v>53</v>
      </c>
      <c r="D9" s="34" t="s">
        <v>54</v>
      </c>
    </row>
  </sheetData>
  <hyperlinks>
    <hyperlink ref="D4" r:id="rId1" xr:uid="{2B0E1983-6263-410D-8E36-F50557723D3D}"/>
    <hyperlink ref="D5" r:id="rId2" xr:uid="{7AF778C2-E98B-40E4-8918-2FB19CDDF0E3}"/>
    <hyperlink ref="D6" r:id="rId3" xr:uid="{1813978F-F09B-4D32-9665-F218FE4581E5}"/>
    <hyperlink ref="D7" r:id="rId4" xr:uid="{A3800407-5D6F-4853-AD79-86EB3D6A8958}"/>
    <hyperlink ref="D8" r:id="rId5" xr:uid="{9FAC6CBF-FD66-4D21-87E7-4F1592ACD765}"/>
    <hyperlink ref="D9" r:id="rId6" xr:uid="{E12E835D-0930-4EAE-B8EA-9FBE225C0824}"/>
  </hyperlinks>
  <pageMargins left="0.75" right="0.75" top="1" bottom="0.75" header="0.3" footer="0.3"/>
  <pageSetup scale="87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Your Personal Timeline</vt:lpstr>
      <vt:lpstr>Related Videos</vt:lpstr>
      <vt:lpstr>'Related Videos'!Print_Area</vt:lpstr>
      <vt:lpstr>'Your Personal Timeline'!Print_Area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Wesst</dc:creator>
  <cp:lastModifiedBy>Owner</cp:lastModifiedBy>
  <cp:lastPrinted>2023-11-20T04:11:06Z</cp:lastPrinted>
  <dcterms:created xsi:type="dcterms:W3CDTF">2010-01-13T16:55:46Z</dcterms:created>
  <dcterms:modified xsi:type="dcterms:W3CDTF">2023-12-30T00:28:41Z</dcterms:modified>
</cp:coreProperties>
</file>